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9510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G6" i="1" l="1"/>
  <c r="B6" i="1"/>
  <c r="D6" i="1"/>
  <c r="E6" i="1"/>
  <c r="F6" i="1"/>
  <c r="C6" i="1"/>
  <c r="H6" i="1" l="1"/>
  <c r="I6" i="1" s="1"/>
  <c r="J6" i="1" s="1"/>
</calcChain>
</file>

<file path=xl/sharedStrings.xml><?xml version="1.0" encoding="utf-8"?>
<sst xmlns="http://schemas.openxmlformats.org/spreadsheetml/2006/main" count="35" uniqueCount="35">
  <si>
    <t>B</t>
  </si>
  <si>
    <t>C</t>
  </si>
  <si>
    <t>D</t>
  </si>
  <si>
    <t>F</t>
  </si>
  <si>
    <t>G</t>
  </si>
  <si>
    <t>H</t>
  </si>
  <si>
    <t>L</t>
  </si>
  <si>
    <t>M</t>
  </si>
  <si>
    <t>тЭЖТ</t>
  </si>
  <si>
    <t>A</t>
  </si>
  <si>
    <t>Значение функции Y</t>
  </si>
  <si>
    <t>Вероятность развития рестеноза</t>
  </si>
  <si>
    <t>x1</t>
  </si>
  <si>
    <t>x2</t>
  </si>
  <si>
    <t>x3</t>
  </si>
  <si>
    <t>x4</t>
  </si>
  <si>
    <t>x5</t>
  </si>
  <si>
    <t>x6</t>
  </si>
  <si>
    <t>Коэфиценты модели</t>
  </si>
  <si>
    <t>Результаты обследования</t>
  </si>
  <si>
    <t>расчет вероятности</t>
  </si>
  <si>
    <t>β0</t>
  </si>
  <si>
    <t>β0+∑xi*βj</t>
  </si>
  <si>
    <t>бета0-   -8,0248</t>
  </si>
  <si>
    <t>бета1-    0,1397   (например Х1=9)</t>
  </si>
  <si>
    <t>бета2-    1,1194  (например Х2=0,9)</t>
  </si>
  <si>
    <t>бета3-    0,3286  (например Х3=6,3)</t>
  </si>
  <si>
    <t>бета4-    0,00354 (например Х4=500)</t>
  </si>
  <si>
    <t>бета 5-    0,0893 (напримерХ5=23)</t>
  </si>
  <si>
    <t>бета6-     0,0665(например Х6=8,2)</t>
  </si>
  <si>
    <t>ХСЛПВП</t>
  </si>
  <si>
    <t>глюкоза</t>
  </si>
  <si>
    <t>Лпа</t>
  </si>
  <si>
    <t>лептин</t>
  </si>
  <si>
    <t>ИЛ-6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</si>
</sst>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4" fillId="0" borderId="0" xfId="0" applyFont="1"/>
    <xf numFmtId="165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C5" sqref="C5"/>
    </sheetView>
  </sheetViews>
  <sheetFormatPr defaultRowHeight="15" x14ac:dyDescent="0.25"/>
  <cols>
    <col min="1" max="1" width="29.42578125" customWidth="1"/>
    <col min="2" max="8" width="15.7109375" customWidth="1"/>
    <col min="9" max="9" width="19.7109375" bestFit="1" customWidth="1"/>
    <col min="10" max="10" width="30.42578125" customWidth="1"/>
  </cols>
  <sheetData>
    <row r="1" spans="1:14" ht="40.5" customHeight="1" thickBot="1" x14ac:dyDescent="0.3">
      <c r="A1" s="4" t="s">
        <v>9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/>
      <c r="I1" s="4" t="s">
        <v>6</v>
      </c>
      <c r="J1" s="4" t="s">
        <v>7</v>
      </c>
      <c r="K1" s="1"/>
      <c r="L1" s="1"/>
      <c r="M1" s="1"/>
      <c r="N1" s="1"/>
    </row>
    <row r="2" spans="1:14" ht="34.5" customHeight="1" thickBot="1" x14ac:dyDescent="0.3">
      <c r="A2" s="4"/>
      <c r="B2" s="4" t="s">
        <v>8</v>
      </c>
      <c r="C2" s="4" t="s">
        <v>30</v>
      </c>
      <c r="D2" s="4" t="s">
        <v>31</v>
      </c>
      <c r="E2" s="4" t="s">
        <v>32</v>
      </c>
      <c r="F2" s="4" t="s">
        <v>33</v>
      </c>
      <c r="G2" s="4" t="s">
        <v>34</v>
      </c>
      <c r="H2" s="5" t="s">
        <v>22</v>
      </c>
      <c r="I2" s="4" t="s">
        <v>10</v>
      </c>
      <c r="J2" s="4" t="s">
        <v>11</v>
      </c>
      <c r="K2" s="2"/>
      <c r="L2" s="10"/>
      <c r="M2" s="10"/>
      <c r="N2" s="2"/>
    </row>
    <row r="3" spans="1:14" ht="15" customHeight="1" thickBot="1" x14ac:dyDescent="0.3">
      <c r="A3" s="4"/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/>
      <c r="I3" s="4"/>
      <c r="J3" s="4"/>
      <c r="K3" s="2"/>
      <c r="L3" s="10"/>
      <c r="M3" s="10"/>
      <c r="N3" s="2"/>
    </row>
    <row r="4" spans="1:14" ht="39.950000000000003" customHeight="1" thickBot="1" x14ac:dyDescent="0.3">
      <c r="A4" s="4" t="s">
        <v>18</v>
      </c>
      <c r="B4" s="4">
        <v>0.13969999999999999</v>
      </c>
      <c r="C4" s="4">
        <v>1.1194</v>
      </c>
      <c r="D4" s="4">
        <v>0.3286</v>
      </c>
      <c r="E4" s="4">
        <v>3.5400000000000002E-3</v>
      </c>
      <c r="F4" s="4">
        <v>8.9300000000000004E-2</v>
      </c>
      <c r="G4" s="4">
        <v>6.6500000000000004E-2</v>
      </c>
      <c r="H4" s="4"/>
      <c r="I4" s="4"/>
      <c r="J4" s="4"/>
      <c r="K4" s="3"/>
      <c r="L4" s="10"/>
      <c r="M4" s="10"/>
      <c r="N4" s="2"/>
    </row>
    <row r="5" spans="1:14" ht="39.950000000000003" customHeight="1" thickBot="1" x14ac:dyDescent="0.3">
      <c r="A5" s="4" t="s">
        <v>19</v>
      </c>
      <c r="B5" s="4"/>
      <c r="C5" s="4"/>
      <c r="D5" s="4"/>
      <c r="E5" s="4"/>
      <c r="F5" s="4"/>
      <c r="G5" s="4"/>
      <c r="H5" s="4"/>
      <c r="I5" s="4"/>
      <c r="J5" s="4"/>
      <c r="K5" s="3"/>
      <c r="L5" s="10"/>
      <c r="M5" s="10"/>
      <c r="N5" s="3"/>
    </row>
    <row r="6" spans="1:14" ht="39.950000000000003" customHeight="1" thickBot="1" x14ac:dyDescent="0.3">
      <c r="A6" s="4" t="s">
        <v>20</v>
      </c>
      <c r="B6" s="4">
        <f>B$4*B5</f>
        <v>0</v>
      </c>
      <c r="C6" s="4">
        <f>C$4*C5</f>
        <v>0</v>
      </c>
      <c r="D6" s="4">
        <f t="shared" ref="D6:G6" si="0">D$4*D5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9">
        <f>$C$9+B$6+C$6+D$6+$E$6+F$6+G$6</f>
        <v>-8.0248000000000008</v>
      </c>
      <c r="I6" s="6">
        <f>EXP($H$6)/(1+EXP($H$6))</f>
        <v>3.2713841409401422E-4</v>
      </c>
      <c r="J6" s="7">
        <f>I6</f>
        <v>3.2713841409401422E-4</v>
      </c>
      <c r="K6" s="2"/>
      <c r="L6" s="2"/>
      <c r="M6" s="2"/>
      <c r="N6" s="2"/>
    </row>
    <row r="9" spans="1:14" x14ac:dyDescent="0.25">
      <c r="B9" s="5" t="s">
        <v>21</v>
      </c>
      <c r="C9" s="8">
        <v>-8.0248000000000008</v>
      </c>
    </row>
    <row r="13" spans="1:14" x14ac:dyDescent="0.25">
      <c r="A13" t="s">
        <v>23</v>
      </c>
    </row>
    <row r="15" spans="1:14" x14ac:dyDescent="0.25">
      <c r="A15" t="s">
        <v>24</v>
      </c>
    </row>
    <row r="17" spans="1:1" x14ac:dyDescent="0.25">
      <c r="A17" t="s">
        <v>25</v>
      </c>
    </row>
    <row r="19" spans="1:1" x14ac:dyDescent="0.25">
      <c r="A19" t="s">
        <v>26</v>
      </c>
    </row>
    <row r="21" spans="1:1" x14ac:dyDescent="0.25">
      <c r="A21" t="s">
        <v>27</v>
      </c>
    </row>
    <row r="23" spans="1:1" x14ac:dyDescent="0.25">
      <c r="A23" t="s">
        <v>28</v>
      </c>
    </row>
    <row r="25" spans="1:1" x14ac:dyDescent="0.25">
      <c r="A25" t="s">
        <v>29</v>
      </c>
    </row>
  </sheetData>
  <mergeCells count="2">
    <mergeCell ref="L2:L5"/>
    <mergeCell ref="M2:M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2018-01-26T06:31:47Z</dcterms:modified>
</cp:coreProperties>
</file>